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00" i="1"/>
  <c r="J100"/>
  <c r="I100"/>
  <c r="H100"/>
  <c r="G100"/>
  <c r="F100"/>
  <c r="L99"/>
  <c r="J99"/>
  <c r="I99"/>
  <c r="H99"/>
  <c r="G99"/>
  <c r="F99"/>
  <c r="L89"/>
  <c r="J89"/>
  <c r="I89"/>
  <c r="H89"/>
  <c r="G89"/>
  <c r="F89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B90"/>
  <c r="A90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<sst xmlns="http://schemas.openxmlformats.org/spreadsheetml/2006/main" count="200" uniqueCount="54">
  <si>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</si>
  <si>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</si>
  <si>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</si>
  <si>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</si>
  <si>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</si>
  <si>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</si>
  <si>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</si>
  <si>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</si>
  <si>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</si>
  <si>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</si>
  <si>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</si>
  <si>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</si>
  <si>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</si>
  <si>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</si>
  <si>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</si>
  <si>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</si>
  <si>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</si>
  <si>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</si>
  <si>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</si>
  <si>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</si>
  <si>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</si>
  <si>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</si>
  <si>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</si>
  <si>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</si>
  <si>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</si>
  <si>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</si>
  <si>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</si>
  <si>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</si>
  <si>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</si>
  <si>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</si>
  <si>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</si>
  <si>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</si>
  <si>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</si>
  <si>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</si>
  <si>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</si>
  <si>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</si>
  <si>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</si>
  <si>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</si>
  <si>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</si>
  <si>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</si>
  <si>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</si>
  <si>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Макаронные изделия с тертым сыром</t>
  </si>
  <si>
    <t>Яйцо отварное</t>
  </si>
  <si>
    <t>Компот из свежих плодов</t>
  </si>
  <si>
    <t>Хлеб пщеничный</t>
  </si>
  <si>
    <t>Кондитерские изделия</t>
  </si>
  <si>
    <t>Салат школьный</t>
  </si>
  <si>
    <t>Щи со свежей капустой</t>
  </si>
  <si>
    <t>Рыба запечёная</t>
  </si>
  <si>
    <t>Картофель отварной</t>
  </si>
  <si>
    <t>Напиток из шиповника</t>
  </si>
  <si>
    <t>Хлеб пшеничный</t>
  </si>
  <si>
    <t>пром.</t>
  </si>
  <si>
    <t>Хлеб ржаной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</si>
</sst>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8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E63" sqref="E63:L6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7.399999999999999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/>
      <c r="F63" s="70"/>
      <c r="G63" s="70"/>
      <c r="H63" s="70"/>
      <c r="I63" s="70"/>
      <c r="J63" s="70"/>
      <c r="K63" s="71"/>
      <c r="L63" s="70"/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4.4">
      <c r="A76" s="23"/>
      <c r="B76" s="15"/>
      <c r="C76" s="11"/>
      <c r="D76" s="7" t="s">
        <v>31</v>
      </c>
      <c r="E76" s="75"/>
      <c r="F76" s="76"/>
      <c r="G76" s="76"/>
      <c r="H76" s="76"/>
      <c r="I76" s="76"/>
      <c r="J76" s="76"/>
      <c r="K76" s="76"/>
      <c r="L76" s="77"/>
    </row>
    <row r="77" spans="1:12" ht="14.4">
      <c r="A77" s="23"/>
      <c r="B77" s="15"/>
      <c r="C77" s="11"/>
      <c r="D77" s="7" t="s">
        <v>32</v>
      </c>
      <c r="E77" s="78"/>
      <c r="F77" s="79"/>
      <c r="G77" s="79"/>
      <c r="H77" s="79"/>
      <c r="I77" s="79"/>
      <c r="J77" s="79"/>
      <c r="K77" s="79"/>
      <c r="L77" s="80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/>
      <c r="G81" s="32"/>
      <c r="H81" s="32"/>
      <c r="I81" s="32"/>
      <c r="J81" s="32"/>
      <c r="K81" s="32"/>
      <c r="L81" s="32"/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69" t="s">
        <v>41</v>
      </c>
      <c r="F82" s="70">
        <v>180</v>
      </c>
      <c r="G82" s="70">
        <v>11</v>
      </c>
      <c r="H82" s="70">
        <v>13</v>
      </c>
      <c r="I82" s="70">
        <v>32</v>
      </c>
      <c r="J82" s="70">
        <v>293</v>
      </c>
      <c r="K82" s="71">
        <v>333</v>
      </c>
      <c r="L82" s="70">
        <v>24.5</v>
      </c>
    </row>
    <row r="83" spans="1:12" ht="15.6">
      <c r="A83" s="23"/>
      <c r="B83" s="15"/>
      <c r="C83" s="11"/>
      <c r="D83" s="6"/>
      <c r="E83" s="61" t="s">
        <v>42</v>
      </c>
      <c r="F83" s="56">
        <v>60</v>
      </c>
      <c r="G83" s="56">
        <v>8</v>
      </c>
      <c r="H83" s="56">
        <v>7</v>
      </c>
      <c r="I83" s="56">
        <v>0</v>
      </c>
      <c r="J83" s="56">
        <v>94</v>
      </c>
      <c r="K83" s="62">
        <v>209</v>
      </c>
      <c r="L83" s="56">
        <v>9.5</v>
      </c>
    </row>
    <row r="84" spans="1:12" ht="15.6">
      <c r="A84" s="23"/>
      <c r="B84" s="15"/>
      <c r="C84" s="11"/>
      <c r="D84" s="7" t="s">
        <v>22</v>
      </c>
      <c r="E84" s="61" t="s">
        <v>43</v>
      </c>
      <c r="F84" s="56">
        <v>200</v>
      </c>
      <c r="G84" s="56">
        <v>0</v>
      </c>
      <c r="H84" s="56">
        <v>0</v>
      </c>
      <c r="I84" s="56">
        <v>17</v>
      </c>
      <c r="J84" s="56">
        <v>68</v>
      </c>
      <c r="K84" s="62">
        <v>631</v>
      </c>
      <c r="L84" s="56">
        <v>3.3</v>
      </c>
    </row>
    <row r="85" spans="1:12" ht="15.6">
      <c r="A85" s="23"/>
      <c r="B85" s="15"/>
      <c r="C85" s="11"/>
      <c r="D85" s="7" t="s">
        <v>23</v>
      </c>
      <c r="E85" s="61" t="s">
        <v>44</v>
      </c>
      <c r="F85" s="56">
        <v>40</v>
      </c>
      <c r="G85" s="56">
        <v>2</v>
      </c>
      <c r="H85" s="56">
        <v>0</v>
      </c>
      <c r="I85" s="56">
        <v>16</v>
      </c>
      <c r="J85" s="56">
        <v>117</v>
      </c>
      <c r="K85" s="62">
        <v>1</v>
      </c>
      <c r="L85" s="56">
        <v>1.6</v>
      </c>
    </row>
    <row r="86" spans="1:12" ht="15.6">
      <c r="A86" s="23"/>
      <c r="B86" s="15"/>
      <c r="C86" s="11"/>
      <c r="D86" s="7" t="s">
        <v>24</v>
      </c>
      <c r="E86" s="61" t="s">
        <v>45</v>
      </c>
      <c r="F86" s="56">
        <v>40</v>
      </c>
      <c r="G86" s="56">
        <v>1</v>
      </c>
      <c r="H86" s="56">
        <v>2</v>
      </c>
      <c r="I86" s="56">
        <v>5</v>
      </c>
      <c r="J86" s="56">
        <v>32</v>
      </c>
      <c r="K86" s="62">
        <v>803</v>
      </c>
      <c r="L86" s="56">
        <v>6.6</v>
      </c>
    </row>
    <row r="87" spans="1:12" ht="15.6">
      <c r="A87" s="23"/>
      <c r="B87" s="15"/>
      <c r="C87" s="11"/>
      <c r="D87" s="6"/>
      <c r="E87" s="61"/>
      <c r="F87" s="56"/>
      <c r="G87" s="56"/>
      <c r="H87" s="56"/>
      <c r="I87" s="56"/>
      <c r="J87" s="56"/>
      <c r="K87" s="62"/>
      <c r="L87" s="56"/>
    </row>
    <row r="88" spans="1:12" ht="15.6">
      <c r="A88" s="23"/>
      <c r="B88" s="15"/>
      <c r="C88" s="11"/>
      <c r="D88" s="6"/>
      <c r="E88" s="61"/>
      <c r="F88" s="56"/>
      <c r="G88" s="56"/>
      <c r="H88" s="56"/>
      <c r="I88" s="56"/>
      <c r="J88" s="56"/>
      <c r="K88" s="62"/>
      <c r="L88" s="56"/>
    </row>
    <row r="89" spans="1:12" ht="15.6">
      <c r="A89" s="24"/>
      <c r="B89" s="17"/>
      <c r="C89" s="8"/>
      <c r="D89" s="18" t="s">
        <v>33</v>
      </c>
      <c r="E89" s="72"/>
      <c r="F89" s="73">
        <f>SUM(F82:F88)</f>
        <v>520</v>
      </c>
      <c r="G89" s="73">
        <f t="shared" ref="G89:L89" si="22">SUM(G82:G88)</f>
        <v>22</v>
      </c>
      <c r="H89" s="73">
        <f t="shared" si="22"/>
        <v>22</v>
      </c>
      <c r="I89" s="73">
        <f t="shared" si="22"/>
        <v>70</v>
      </c>
      <c r="J89" s="73">
        <f t="shared" si="22"/>
        <v>604</v>
      </c>
      <c r="K89" s="74"/>
      <c r="L89" s="73">
        <f t="shared" si="22"/>
        <v>45.5</v>
      </c>
    </row>
    <row r="90" spans="1:12" ht="15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46</v>
      </c>
      <c r="F90" s="56">
        <v>60</v>
      </c>
      <c r="G90" s="56">
        <v>1</v>
      </c>
      <c r="H90" s="56">
        <v>4</v>
      </c>
      <c r="I90" s="56">
        <v>4</v>
      </c>
      <c r="J90" s="56">
        <v>59</v>
      </c>
      <c r="K90" s="62">
        <v>39</v>
      </c>
      <c r="L90" s="56">
        <v>4.9400000000000004</v>
      </c>
    </row>
    <row r="91" spans="1:12" ht="15.6">
      <c r="A91" s="23"/>
      <c r="B91" s="15"/>
      <c r="C91" s="11"/>
      <c r="D91" s="7" t="s">
        <v>27</v>
      </c>
      <c r="E91" s="61" t="s">
        <v>47</v>
      </c>
      <c r="F91" s="56">
        <v>200</v>
      </c>
      <c r="G91" s="56">
        <v>2</v>
      </c>
      <c r="H91" s="56">
        <v>8</v>
      </c>
      <c r="I91" s="56">
        <v>14</v>
      </c>
      <c r="J91" s="56">
        <v>131</v>
      </c>
      <c r="K91" s="62">
        <v>88</v>
      </c>
      <c r="L91" s="56">
        <v>4.68</v>
      </c>
    </row>
    <row r="92" spans="1:12" ht="15.6">
      <c r="A92" s="23"/>
      <c r="B92" s="15"/>
      <c r="C92" s="11"/>
      <c r="D92" s="7" t="s">
        <v>28</v>
      </c>
      <c r="E92" s="61" t="s">
        <v>48</v>
      </c>
      <c r="F92" s="56">
        <v>80</v>
      </c>
      <c r="G92" s="56">
        <v>17</v>
      </c>
      <c r="H92" s="56">
        <v>1</v>
      </c>
      <c r="I92" s="56">
        <v>0</v>
      </c>
      <c r="J92" s="56">
        <v>84</v>
      </c>
      <c r="K92" s="62">
        <v>232</v>
      </c>
      <c r="L92" s="56">
        <v>61.83</v>
      </c>
    </row>
    <row r="93" spans="1:12" ht="15.6">
      <c r="A93" s="23"/>
      <c r="B93" s="15"/>
      <c r="C93" s="11"/>
      <c r="D93" s="7" t="s">
        <v>29</v>
      </c>
      <c r="E93" s="61" t="s">
        <v>49</v>
      </c>
      <c r="F93" s="56">
        <v>150</v>
      </c>
      <c r="G93" s="56">
        <v>3</v>
      </c>
      <c r="H93" s="56">
        <v>1</v>
      </c>
      <c r="I93" s="56">
        <v>24</v>
      </c>
      <c r="J93" s="56">
        <v>115</v>
      </c>
      <c r="K93" s="62">
        <v>160</v>
      </c>
      <c r="L93" s="56">
        <v>9.3000000000000007</v>
      </c>
    </row>
    <row r="94" spans="1:12" ht="15.6">
      <c r="A94" s="23"/>
      <c r="B94" s="15"/>
      <c r="C94" s="11"/>
      <c r="D94" s="7" t="s">
        <v>30</v>
      </c>
      <c r="E94" s="61" t="s">
        <v>50</v>
      </c>
      <c r="F94" s="56">
        <v>200</v>
      </c>
      <c r="G94" s="56">
        <v>3</v>
      </c>
      <c r="H94" s="56">
        <v>2</v>
      </c>
      <c r="I94" s="56">
        <v>45</v>
      </c>
      <c r="J94" s="56">
        <v>218</v>
      </c>
      <c r="K94" s="62">
        <v>256</v>
      </c>
      <c r="L94" s="56">
        <v>7.2</v>
      </c>
    </row>
    <row r="95" spans="1:12" ht="15.6">
      <c r="A95" s="23"/>
      <c r="B95" s="15"/>
      <c r="C95" s="11"/>
      <c r="D95" s="7" t="s">
        <v>31</v>
      </c>
      <c r="E95" s="61" t="s">
        <v>51</v>
      </c>
      <c r="F95" s="56">
        <v>30</v>
      </c>
      <c r="G95" s="56">
        <v>2</v>
      </c>
      <c r="H95" s="56">
        <v>0</v>
      </c>
      <c r="I95" s="56">
        <v>16</v>
      </c>
      <c r="J95" s="56">
        <v>117</v>
      </c>
      <c r="K95" s="62" t="s">
        <v>52</v>
      </c>
      <c r="L95" s="56">
        <v>1.6</v>
      </c>
    </row>
    <row r="96" spans="1:12" ht="15.6">
      <c r="A96" s="23"/>
      <c r="B96" s="15"/>
      <c r="C96" s="11"/>
      <c r="D96" s="7" t="s">
        <v>32</v>
      </c>
      <c r="E96" s="61" t="s">
        <v>53</v>
      </c>
      <c r="F96" s="56">
        <v>20</v>
      </c>
      <c r="G96" s="56">
        <v>9</v>
      </c>
      <c r="H96" s="56">
        <v>5</v>
      </c>
      <c r="I96" s="56">
        <v>10</v>
      </c>
      <c r="J96" s="56">
        <v>102</v>
      </c>
      <c r="K96" s="62" t="s">
        <v>52</v>
      </c>
      <c r="L96" s="56">
        <v>1.6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:L99" si="23">SUM(G90:G98)</f>
        <v>37</v>
      </c>
      <c r="H99" s="19">
        <f t="shared" si="23"/>
        <v>21</v>
      </c>
      <c r="I99" s="19">
        <f t="shared" si="23"/>
        <v>113</v>
      </c>
      <c r="J99" s="19">
        <f t="shared" si="23"/>
        <v>826</v>
      </c>
      <c r="K99" s="25"/>
      <c r="L99" s="19">
        <f t="shared" si="23"/>
        <v>91.149999999999991</v>
      </c>
    </row>
    <row r="100" spans="1:12" ht="15.75" customHeigh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1260</v>
      </c>
      <c r="G100" s="32">
        <f t="shared" ref="G100:L100" si="24">G89+G99</f>
        <v>59</v>
      </c>
      <c r="H100" s="32">
        <f t="shared" si="24"/>
        <v>43</v>
      </c>
      <c r="I100" s="32">
        <f t="shared" si="24"/>
        <v>183</v>
      </c>
      <c r="J100" s="32">
        <f t="shared" si="24"/>
        <v>1430</v>
      </c>
      <c r="K100" s="32"/>
      <c r="L100" s="32">
        <f t="shared" si="24"/>
        <v>136.64999999999998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25">SUM(G101:G107)</f>
        <v>0</v>
      </c>
      <c r="H108" s="19">
        <f t="shared" si="25"/>
        <v>0</v>
      </c>
      <c r="I108" s="19">
        <f t="shared" si="25"/>
        <v>0</v>
      </c>
      <c r="J108" s="19">
        <f t="shared" si="25"/>
        <v>0</v>
      </c>
      <c r="K108" s="25"/>
      <c r="L108" s="19">
        <f t="shared" ref="L108" si="26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7">SUM(G109:G117)</f>
        <v>0</v>
      </c>
      <c r="H118" s="19">
        <f t="shared" si="27"/>
        <v>0</v>
      </c>
      <c r="I118" s="19">
        <f t="shared" si="27"/>
        <v>0</v>
      </c>
      <c r="J118" s="19">
        <f t="shared" si="27"/>
        <v>0</v>
      </c>
      <c r="K118" s="25"/>
      <c r="L118" s="19">
        <f t="shared" ref="L118" si="28">SUM(L109:L117)</f>
        <v>0</v>
      </c>
    </row>
    <row r="119" spans="1:12" ht="14.4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0</v>
      </c>
      <c r="G119" s="32">
        <f t="shared" ref="G119" si="29">G108+G118</f>
        <v>0</v>
      </c>
      <c r="H119" s="32">
        <f t="shared" ref="H119" si="30">H108+H118</f>
        <v>0</v>
      </c>
      <c r="I119" s="32">
        <f t="shared" ref="I119" si="31">I108+I118</f>
        <v>0</v>
      </c>
      <c r="J119" s="32">
        <f t="shared" ref="J119:L119" si="32">J108+J118</f>
        <v>0</v>
      </c>
      <c r="K119" s="32"/>
      <c r="L119" s="32">
        <f t="shared" si="32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33">SUM(G120:G126)</f>
        <v>0</v>
      </c>
      <c r="H127" s="19">
        <f t="shared" si="33"/>
        <v>0</v>
      </c>
      <c r="I127" s="19">
        <f t="shared" si="33"/>
        <v>0</v>
      </c>
      <c r="J127" s="19">
        <f t="shared" si="33"/>
        <v>0</v>
      </c>
      <c r="K127" s="25"/>
      <c r="L127" s="19">
        <f t="shared" ref="L127" si="34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35">SUM(G128:G136)</f>
        <v>0</v>
      </c>
      <c r="H137" s="19">
        <f t="shared" si="35"/>
        <v>0</v>
      </c>
      <c r="I137" s="19">
        <f t="shared" si="35"/>
        <v>0</v>
      </c>
      <c r="J137" s="19">
        <f t="shared" si="35"/>
        <v>0</v>
      </c>
      <c r="K137" s="25"/>
      <c r="L137" s="19">
        <f t="shared" ref="L137" si="36">SUM(L128:L136)</f>
        <v>0</v>
      </c>
    </row>
    <row r="138" spans="1:12" ht="14.4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0</v>
      </c>
      <c r="G138" s="32">
        <f t="shared" ref="G138" si="37">G127+G137</f>
        <v>0</v>
      </c>
      <c r="H138" s="32">
        <f t="shared" ref="H138" si="38">H127+H137</f>
        <v>0</v>
      </c>
      <c r="I138" s="32">
        <f t="shared" ref="I138" si="39">I127+I137</f>
        <v>0</v>
      </c>
      <c r="J138" s="32">
        <f t="shared" ref="J138:L138" si="40">J127+J137</f>
        <v>0</v>
      </c>
      <c r="K138" s="32"/>
      <c r="L138" s="32">
        <f t="shared" si="40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41">SUM(G139:G145)</f>
        <v>0</v>
      </c>
      <c r="H146" s="19">
        <f t="shared" si="41"/>
        <v>0</v>
      </c>
      <c r="I146" s="19">
        <f t="shared" si="41"/>
        <v>0</v>
      </c>
      <c r="J146" s="19">
        <f t="shared" si="41"/>
        <v>0</v>
      </c>
      <c r="K146" s="25"/>
      <c r="L146" s="19">
        <f t="shared" ref="L146" si="42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3">SUM(G147:G155)</f>
        <v>0</v>
      </c>
      <c r="H156" s="19">
        <f t="shared" si="43"/>
        <v>0</v>
      </c>
      <c r="I156" s="19">
        <f t="shared" si="43"/>
        <v>0</v>
      </c>
      <c r="J156" s="19">
        <f t="shared" si="43"/>
        <v>0</v>
      </c>
      <c r="K156" s="25"/>
      <c r="L156" s="19">
        <f t="shared" ref="L156" si="44">SUM(L147:L155)</f>
        <v>0</v>
      </c>
    </row>
    <row r="157" spans="1:12" ht="14.4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0</v>
      </c>
      <c r="G157" s="32">
        <f t="shared" ref="G157" si="45">G146+G156</f>
        <v>0</v>
      </c>
      <c r="H157" s="32">
        <f t="shared" ref="H157" si="46">H146+H156</f>
        <v>0</v>
      </c>
      <c r="I157" s="32">
        <f t="shared" ref="I157" si="47">I146+I156</f>
        <v>0</v>
      </c>
      <c r="J157" s="32">
        <f t="shared" ref="J157:L157" si="48">J146+J156</f>
        <v>0</v>
      </c>
      <c r="K157" s="32"/>
      <c r="L157" s="32">
        <f t="shared" si="48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49">SUM(G158:G164)</f>
        <v>0</v>
      </c>
      <c r="H165" s="19">
        <f t="shared" si="49"/>
        <v>0</v>
      </c>
      <c r="I165" s="19">
        <f t="shared" si="49"/>
        <v>0</v>
      </c>
      <c r="J165" s="19">
        <f t="shared" si="49"/>
        <v>0</v>
      </c>
      <c r="K165" s="25"/>
      <c r="L165" s="19">
        <f t="shared" ref="L165" si="50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1">SUM(G166:G174)</f>
        <v>0</v>
      </c>
      <c r="H175" s="19">
        <f t="shared" si="51"/>
        <v>0</v>
      </c>
      <c r="I175" s="19">
        <f t="shared" si="51"/>
        <v>0</v>
      </c>
      <c r="J175" s="19">
        <f t="shared" si="51"/>
        <v>0</v>
      </c>
      <c r="K175" s="25"/>
      <c r="L175" s="19">
        <f t="shared" ref="L175" si="52">SUM(L166:L174)</f>
        <v>0</v>
      </c>
    </row>
    <row r="176" spans="1:12" ht="14.4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0</v>
      </c>
      <c r="G176" s="32">
        <f t="shared" ref="G176" si="53">G165+G175</f>
        <v>0</v>
      </c>
      <c r="H176" s="32">
        <f t="shared" ref="H176" si="54">H165+H175</f>
        <v>0</v>
      </c>
      <c r="I176" s="32">
        <f t="shared" ref="I176" si="55">I165+I175</f>
        <v>0</v>
      </c>
      <c r="J176" s="32">
        <f t="shared" ref="J176:L176" si="56">J165+J175</f>
        <v>0</v>
      </c>
      <c r="K176" s="32"/>
      <c r="L176" s="32">
        <f t="shared" si="56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57">SUM(G177:G183)</f>
        <v>0</v>
      </c>
      <c r="H184" s="19">
        <f t="shared" si="57"/>
        <v>0</v>
      </c>
      <c r="I184" s="19">
        <f t="shared" si="57"/>
        <v>0</v>
      </c>
      <c r="J184" s="19">
        <f t="shared" si="57"/>
        <v>0</v>
      </c>
      <c r="K184" s="25"/>
      <c r="L184" s="19">
        <f t="shared" ref="L184" si="58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59">SUM(G185:G193)</f>
        <v>0</v>
      </c>
      <c r="H194" s="19">
        <f t="shared" si="59"/>
        <v>0</v>
      </c>
      <c r="I194" s="19">
        <f t="shared" si="59"/>
        <v>0</v>
      </c>
      <c r="J194" s="19">
        <f t="shared" si="59"/>
        <v>0</v>
      </c>
      <c r="K194" s="25"/>
      <c r="L194" s="19">
        <f t="shared" ref="L194" si="60">SUM(L185:L193)</f>
        <v>0</v>
      </c>
    </row>
    <row r="195" spans="1:12" ht="14.4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0</v>
      </c>
      <c r="G195" s="32">
        <f t="shared" ref="G195" si="61">G184+G194</f>
        <v>0</v>
      </c>
      <c r="H195" s="32">
        <f t="shared" ref="H195" si="62">H184+H194</f>
        <v>0</v>
      </c>
      <c r="I195" s="32">
        <f t="shared" ref="I195" si="63">I184+I194</f>
        <v>0</v>
      </c>
      <c r="J195" s="32">
        <f t="shared" ref="J195:L195" si="64">J184+J194</f>
        <v>0</v>
      </c>
      <c r="K195" s="32"/>
      <c r="L195" s="32">
        <f t="shared" si="64"/>
        <v>0</v>
      </c>
    </row>
    <row r="196" spans="1:1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1260</v>
      </c>
      <c r="G196" s="34">
        <f t="shared" ref="G196:J196" si="65">(G24+G43+G62+G81+G100+G119+G138+G157+G176+G195)/(IF(G24=0,0,1)+IF(G43=0,0,1)+IF(G62=0,0,1)+IF(G81=0,0,1)+IF(G100=0,0,1)+IF(G119=0,0,1)+IF(G138=0,0,1)+IF(G157=0,0,1)+IF(G176=0,0,1)+IF(G195=0,0,1))</f>
        <v>59</v>
      </c>
      <c r="H196" s="34">
        <f t="shared" si="65"/>
        <v>43</v>
      </c>
      <c r="I196" s="34">
        <f t="shared" si="65"/>
        <v>183</v>
      </c>
      <c r="J196" s="34">
        <f t="shared" si="65"/>
        <v>1430</v>
      </c>
      <c r="K196" s="34"/>
      <c r="L196" s="34">
        <f t="shared" ref="L196" si="66">(L24+L43+L62+L81+L100+L119+L138+L157+L176+L195)/(IF(L24=0,0,1)+IF(L43=0,0,1)+IF(L62=0,0,1)+IF(L81=0,0,1)+IF(L100=0,0,1)+IF(L119=0,0,1)+IF(L138=0,0,1)+IF(L157=0,0,1)+IF(L176=0,0,1)+IF(L195=0,0,1))</f>
        <v>136.64999999999998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2024-02-02T10:53:21Z</dcterms:modified>
</cp:coreProperties>
</file>