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I165"/>
  <c r="H165"/>
  <c r="G165"/>
  <c r="G176" s="1"/>
  <c r="F165"/>
  <c r="B157"/>
  <c r="A157"/>
  <c r="A147"/>
  <c r="B138"/>
  <c r="A138"/>
  <c r="A128"/>
  <c r="B119"/>
  <c r="A119"/>
  <c r="A10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76" l="1"/>
  <c r="J176"/>
  <c r="I176"/>
  <c r="H176"/>
  <c r="F196"/>
  <c r="G196"/>
  <c r="J196" l="1"/>
  <c r="I196"/>
  <c r="H196"/>
  <c r="L196"/>
</calcChain>
</file>

<file path=xl/sharedStrings.xml><?xml version="1.0" encoding="utf-8"?>
<sst xmlns="http://schemas.openxmlformats.org/spreadsheetml/2006/main" count="204" uniqueCount="55">
  <si>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</si>
  <si>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</si>
  <si>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</si>
  <si>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</si>
  <si>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</si>
  <si>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</si>
  <si>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</si>
  <si>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</si>
  <si>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</si>
  <si>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</si>
  <si>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</si>
  <si>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</si>
  <si>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</si>
  <si>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</si>
  <si>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</si>
  <si>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</si>
  <si>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</si>
  <si>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</si>
  <si>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</si>
  <si>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</si>
  <si>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</si>
  <si>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</si>
  <si>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</si>
  <si>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</si>
  <si>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</si>
  <si>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</si>
  <si>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</si>
  <si>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</si>
  <si>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</si>
  <si>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</si>
  <si>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</si>
  <si>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</si>
  <si>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</si>
  <si>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</si>
  <si>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</si>
  <si>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</si>
  <si>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</si>
  <si>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</si>
  <si>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</si>
  <si>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</si>
  <si>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МКОУ "СОШ №1 г. Харабали имени М.А. Орлова"</t>
  </si>
  <si>
    <t>пром.</t>
  </si>
  <si>
    <t>Сергеева Е.С.</t>
  </si>
  <si>
    <t>Хлеб пшеничный</t>
  </si>
  <si>
    <t>Хлеб ржаной</t>
  </si>
  <si>
    <t>сладкое</t>
  </si>
  <si>
    <t>Компот из свежих плодов</t>
  </si>
  <si>
    <t>Каша манная молочная</t>
  </si>
  <si>
    <t>Яйцо отварное</t>
  </si>
  <si>
    <t>Чай с сахаром</t>
  </si>
  <si>
    <t>Бутерброд с маслом и сыром 10/15/30</t>
  </si>
  <si>
    <t>Рассольник Ленинградский</t>
  </si>
  <si>
    <t>Плов из птицы</t>
  </si>
  <si>
    <t>Салат  из помидоров</t>
  </si>
  <si>
    <t>Кондитерское изделие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</si>
</sst>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left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1" fontId="14" fillId="4" borderId="17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wrapText="1"/>
      <protection locked="0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14" fillId="4" borderId="5" xfId="0" applyFont="1" applyFill="1" applyBorder="1" applyAlignment="1" applyProtection="1">
      <alignment horizontal="left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/>
    <xf numFmtId="0" fontId="4" fillId="4" borderId="23" xfId="0" applyFont="1" applyFill="1" applyBorder="1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2" fontId="14" fillId="4" borderId="4" xfId="0" applyNumberFormat="1" applyFont="1" applyFill="1" applyBorder="1" applyAlignment="1" applyProtection="1">
      <alignment horizontal="center"/>
      <protection locked="0"/>
    </xf>
    <xf numFmtId="1" fontId="16" fillId="6" borderId="4" xfId="0" applyNumberFormat="1" applyFont="1" applyFill="1" applyBorder="1" applyAlignment="1" applyProtection="1">
      <alignment horizontal="center"/>
      <protection locked="0"/>
    </xf>
    <xf numFmtId="1" fontId="16" fillId="6" borderId="24" xfId="0" applyNumberFormat="1" applyFont="1" applyFill="1" applyBorder="1" applyAlignment="1" applyProtection="1">
      <alignment horizontal="center"/>
      <protection locked="0"/>
    </xf>
    <xf numFmtId="1" fontId="16" fillId="6" borderId="2" xfId="0" applyNumberFormat="1" applyFont="1" applyFill="1" applyBorder="1" applyAlignment="1" applyProtection="1">
      <alignment horizontal="center"/>
      <protection locked="0"/>
    </xf>
    <xf numFmtId="1" fontId="16" fillId="6" borderId="17" xfId="0" applyNumberFormat="1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6">
      <c r="A1" s="1" t="s">
        <v>7</v>
      </c>
      <c r="C1" s="93" t="s">
        <v>40</v>
      </c>
      <c r="D1" s="94"/>
      <c r="E1" s="94"/>
      <c r="F1" s="12" t="s">
        <v>16</v>
      </c>
      <c r="G1" s="2" t="s">
        <v>17</v>
      </c>
      <c r="H1" s="95" t="s">
        <v>39</v>
      </c>
      <c r="I1" s="95"/>
      <c r="J1" s="95"/>
      <c r="K1" s="95"/>
    </row>
    <row r="2" spans="1:12" ht="17.399999999999999">
      <c r="A2" s="35" t="s">
        <v>6</v>
      </c>
      <c r="C2" s="2"/>
      <c r="G2" s="2" t="s">
        <v>18</v>
      </c>
      <c r="H2" s="96" t="s">
        <v>42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</row>
    <row r="7" spans="1:12" ht="14.4">
      <c r="A7" s="23"/>
      <c r="B7" s="15"/>
      <c r="C7" s="11"/>
      <c r="D7" s="6"/>
    </row>
    <row r="8" spans="1:12" ht="14.4">
      <c r="A8" s="23"/>
      <c r="B8" s="15"/>
      <c r="C8" s="11"/>
      <c r="D8" s="7" t="s">
        <v>22</v>
      </c>
    </row>
    <row r="9" spans="1:12" ht="14.4">
      <c r="A9" s="23"/>
      <c r="B9" s="15"/>
      <c r="C9" s="11"/>
      <c r="D9" s="7" t="s">
        <v>23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.6">
      <c r="A101" s="20">
        <v>2</v>
      </c>
      <c r="B101" s="21">
        <v>6</v>
      </c>
      <c r="C101" s="22" t="s">
        <v>20</v>
      </c>
      <c r="D101" s="5" t="s">
        <v>21</v>
      </c>
      <c r="E101" s="52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6">
      <c r="A103" s="23"/>
      <c r="B103" s="15"/>
      <c r="C103" s="11"/>
      <c r="D103" s="7" t="s">
        <v>22</v>
      </c>
      <c r="E103" s="51"/>
      <c r="F103" s="43"/>
      <c r="G103" s="43"/>
      <c r="H103" s="43"/>
      <c r="I103" s="43"/>
      <c r="J103" s="43"/>
      <c r="K103" s="44"/>
      <c r="L103" s="43"/>
    </row>
    <row r="104" spans="1:12" ht="15.6">
      <c r="A104" s="23"/>
      <c r="B104" s="15"/>
      <c r="C104" s="11"/>
      <c r="D104" s="7" t="s">
        <v>23</v>
      </c>
      <c r="E104" s="53"/>
      <c r="F104" s="43"/>
      <c r="G104" s="43"/>
      <c r="H104" s="43"/>
      <c r="I104" s="43"/>
      <c r="J104" s="43"/>
      <c r="K104" s="44"/>
      <c r="L104" s="43"/>
    </row>
    <row r="105" spans="1:12" ht="15.6">
      <c r="A105" s="23"/>
      <c r="B105" s="15"/>
      <c r="C105" s="11"/>
      <c r="D105" s="7" t="s">
        <v>24</v>
      </c>
      <c r="E105" s="55"/>
      <c r="F105" s="43"/>
      <c r="G105" s="43"/>
      <c r="H105" s="43"/>
      <c r="I105" s="43"/>
      <c r="J105" s="43"/>
      <c r="K105" s="5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.6">
      <c r="A109" s="26">
        <f>A101</f>
        <v>2</v>
      </c>
      <c r="B109" s="13">
        <v>6</v>
      </c>
      <c r="C109" s="10" t="s">
        <v>25</v>
      </c>
      <c r="D109" s="7" t="s">
        <v>26</v>
      </c>
      <c r="E109" s="55"/>
      <c r="F109" s="43"/>
      <c r="G109" s="43"/>
      <c r="H109" s="43"/>
      <c r="I109" s="43"/>
      <c r="J109" s="43"/>
      <c r="K109" s="44"/>
      <c r="L109" s="43"/>
    </row>
    <row r="110" spans="1:12" ht="15.6">
      <c r="A110" s="23"/>
      <c r="B110" s="15"/>
      <c r="C110" s="11"/>
      <c r="D110" s="7" t="s">
        <v>27</v>
      </c>
      <c r="E110" s="57"/>
      <c r="F110" s="58"/>
      <c r="G110" s="62"/>
      <c r="H110" s="62"/>
      <c r="I110" s="63"/>
      <c r="J110" s="43"/>
      <c r="K110" s="56"/>
      <c r="L110" s="61"/>
    </row>
    <row r="111" spans="1:12" ht="15.6">
      <c r="A111" s="23"/>
      <c r="B111" s="15"/>
      <c r="C111" s="11"/>
      <c r="D111" s="7" t="s">
        <v>28</v>
      </c>
      <c r="E111" s="51"/>
      <c r="F111" s="58"/>
      <c r="G111" s="62"/>
      <c r="H111" s="62"/>
      <c r="I111" s="63"/>
      <c r="J111" s="43"/>
      <c r="K111" s="56"/>
      <c r="L111" s="61"/>
    </row>
    <row r="112" spans="1:12" ht="15.6">
      <c r="A112" s="23"/>
      <c r="B112" s="15"/>
      <c r="C112" s="11"/>
      <c r="D112" s="7" t="s">
        <v>29</v>
      </c>
      <c r="E112" s="59"/>
      <c r="F112" s="60"/>
      <c r="G112" s="62"/>
      <c r="H112" s="62"/>
      <c r="I112" s="63"/>
      <c r="J112" s="43"/>
      <c r="K112" s="56"/>
      <c r="L112" s="61"/>
    </row>
    <row r="113" spans="1:12" ht="15.6">
      <c r="A113" s="23"/>
      <c r="B113" s="15"/>
      <c r="C113" s="11"/>
      <c r="D113" s="7" t="s">
        <v>30</v>
      </c>
      <c r="E113" s="51"/>
      <c r="F113" s="43"/>
      <c r="G113" s="43"/>
      <c r="H113" s="43"/>
      <c r="I113" s="43"/>
      <c r="J113" s="43"/>
      <c r="K113" s="44"/>
      <c r="L113" s="43"/>
    </row>
    <row r="114" spans="1:12" ht="15.6">
      <c r="A114" s="23"/>
      <c r="B114" s="15"/>
      <c r="C114" s="11"/>
      <c r="D114" s="7" t="s">
        <v>31</v>
      </c>
      <c r="E114" s="64"/>
      <c r="F114" s="65"/>
      <c r="G114" s="66"/>
      <c r="H114" s="66"/>
      <c r="I114" s="67"/>
      <c r="J114" s="43"/>
      <c r="K114" s="54"/>
      <c r="L114" s="43"/>
    </row>
    <row r="115" spans="1:12" ht="15.6">
      <c r="A115" s="23"/>
      <c r="B115" s="15"/>
      <c r="C115" s="11"/>
      <c r="D115" s="7" t="s">
        <v>32</v>
      </c>
      <c r="E115" s="64"/>
      <c r="F115" s="65"/>
      <c r="G115" s="66"/>
      <c r="H115" s="66"/>
      <c r="I115" s="67"/>
      <c r="J115" s="43"/>
      <c r="K115" s="54"/>
      <c r="L115" s="43"/>
    </row>
    <row r="116" spans="1:12" ht="15.6">
      <c r="A116" s="23"/>
      <c r="B116" s="15"/>
      <c r="C116" s="11"/>
      <c r="D116" s="7" t="s">
        <v>24</v>
      </c>
      <c r="E116" s="55"/>
      <c r="F116" s="43"/>
      <c r="G116" s="43"/>
      <c r="H116" s="43"/>
      <c r="I116" s="43"/>
      <c r="J116" s="43"/>
      <c r="K116" s="5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thickBot="1">
      <c r="A119" s="29">
        <f>A101</f>
        <v>2</v>
      </c>
      <c r="B119" s="30">
        <f>B101</f>
        <v>6</v>
      </c>
      <c r="C119" s="97" t="s">
        <v>4</v>
      </c>
      <c r="D119" s="98"/>
      <c r="E119" s="31"/>
      <c r="F119" s="32"/>
      <c r="G119" s="32"/>
      <c r="H119" s="32"/>
      <c r="I119" s="32"/>
      <c r="J119" s="32"/>
      <c r="K119" s="32"/>
      <c r="L119" s="32"/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6">
      <c r="A122" s="14"/>
      <c r="B122" s="15"/>
      <c r="C122" s="11"/>
      <c r="D122" s="7" t="s">
        <v>22</v>
      </c>
      <c r="E122" s="55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78"/>
      <c r="F123" s="78"/>
      <c r="G123" s="78"/>
      <c r="H123" s="78"/>
      <c r="I123" s="78"/>
      <c r="J123" s="78"/>
      <c r="K123" s="78"/>
      <c r="L123" s="79"/>
    </row>
    <row r="124" spans="1:12" ht="15.6">
      <c r="A124" s="14"/>
      <c r="B124" s="15"/>
      <c r="C124" s="11"/>
      <c r="D124" s="7" t="s">
        <v>24</v>
      </c>
      <c r="E124" s="55"/>
      <c r="F124" s="70"/>
      <c r="G124" s="70"/>
      <c r="H124" s="70"/>
      <c r="I124" s="70"/>
      <c r="J124" s="70"/>
      <c r="K124" s="71"/>
      <c r="L124" s="70"/>
    </row>
    <row r="125" spans="1:12" ht="15.6">
      <c r="A125" s="14"/>
      <c r="B125" s="15"/>
      <c r="C125" s="11"/>
      <c r="D125" s="72" t="s">
        <v>45</v>
      </c>
      <c r="E125" s="55"/>
      <c r="F125" s="70"/>
      <c r="G125" s="70"/>
      <c r="H125" s="70"/>
      <c r="I125" s="70"/>
      <c r="J125" s="70"/>
      <c r="K125" s="71"/>
      <c r="L125" s="70"/>
    </row>
    <row r="126" spans="1:12" ht="15.6">
      <c r="A126" s="14"/>
      <c r="B126" s="15"/>
      <c r="C126" s="11"/>
      <c r="D126" s="6"/>
      <c r="E126" s="55"/>
      <c r="F126" s="70"/>
      <c r="G126" s="70"/>
      <c r="H126" s="70"/>
      <c r="I126" s="70"/>
      <c r="J126" s="70"/>
      <c r="K126" s="71"/>
      <c r="L126" s="70"/>
    </row>
    <row r="127" spans="1:12" ht="14.4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.6">
      <c r="A128" s="13">
        <f>A120</f>
        <v>2</v>
      </c>
      <c r="B128" s="13">
        <v>7</v>
      </c>
      <c r="C128" s="10" t="s">
        <v>25</v>
      </c>
      <c r="D128" s="7" t="s">
        <v>26</v>
      </c>
      <c r="E128" s="73"/>
      <c r="F128" s="74"/>
      <c r="G128" s="43"/>
      <c r="H128" s="43"/>
      <c r="I128" s="43"/>
      <c r="J128" s="43"/>
      <c r="K128" s="44"/>
      <c r="L128" s="43"/>
    </row>
    <row r="129" spans="1:12" ht="16.2" thickBot="1">
      <c r="A129" s="14"/>
      <c r="B129" s="15"/>
      <c r="C129" s="11"/>
      <c r="D129" s="7" t="s">
        <v>27</v>
      </c>
      <c r="E129" s="75"/>
      <c r="F129" s="74"/>
      <c r="G129" s="43"/>
      <c r="H129" s="43"/>
      <c r="I129" s="43"/>
      <c r="J129" s="43"/>
      <c r="K129" s="44"/>
      <c r="L129" s="43"/>
    </row>
    <row r="130" spans="1:12" ht="15.6">
      <c r="A130" s="14"/>
      <c r="B130" s="15"/>
      <c r="C130" s="11"/>
      <c r="D130" s="7" t="s">
        <v>28</v>
      </c>
      <c r="E130" s="68"/>
      <c r="F130" s="69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>
      <c r="A132" s="14"/>
      <c r="B132" s="15"/>
      <c r="C132" s="11"/>
      <c r="D132" s="7" t="s">
        <v>30</v>
      </c>
      <c r="E132" s="76"/>
      <c r="F132" s="77"/>
      <c r="G132" s="62"/>
      <c r="H132" s="62"/>
      <c r="I132" s="63"/>
      <c r="J132" s="70"/>
      <c r="K132" s="71"/>
      <c r="L132" s="70"/>
    </row>
    <row r="133" spans="1:12" ht="15.6">
      <c r="A133" s="14"/>
      <c r="B133" s="15"/>
      <c r="C133" s="11"/>
      <c r="D133" s="7" t="s">
        <v>31</v>
      </c>
      <c r="E133" s="64"/>
      <c r="F133" s="65"/>
      <c r="G133" s="66"/>
      <c r="H133" s="66"/>
      <c r="I133" s="67"/>
      <c r="J133" s="43"/>
      <c r="K133" s="54"/>
      <c r="L133" s="43"/>
    </row>
    <row r="134" spans="1:12" ht="15.6">
      <c r="A134" s="14"/>
      <c r="B134" s="15"/>
      <c r="C134" s="11"/>
      <c r="D134" s="7" t="s">
        <v>32</v>
      </c>
      <c r="E134" s="64"/>
      <c r="F134" s="65"/>
      <c r="G134" s="66"/>
      <c r="H134" s="66"/>
      <c r="I134" s="67"/>
      <c r="J134" s="43"/>
      <c r="K134" s="5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thickBot="1">
      <c r="A138" s="33">
        <f>A120</f>
        <v>2</v>
      </c>
      <c r="B138" s="33">
        <f>B120</f>
        <v>7</v>
      </c>
      <c r="C138" s="97" t="s">
        <v>4</v>
      </c>
      <c r="D138" s="98"/>
      <c r="E138" s="31"/>
      <c r="F138" s="32"/>
      <c r="G138" s="32"/>
      <c r="H138" s="32"/>
      <c r="I138" s="32"/>
      <c r="J138" s="32"/>
      <c r="K138" s="32"/>
      <c r="L138" s="32"/>
    </row>
    <row r="139" spans="1:12" ht="15.6">
      <c r="A139" s="20">
        <v>2</v>
      </c>
      <c r="B139" s="21">
        <v>8</v>
      </c>
      <c r="C139" s="22" t="s">
        <v>20</v>
      </c>
      <c r="D139" s="5" t="s">
        <v>21</v>
      </c>
      <c r="E139" s="68"/>
      <c r="F139" s="69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6">
      <c r="A141" s="23"/>
      <c r="B141" s="15"/>
      <c r="C141" s="11"/>
      <c r="D141" s="7" t="s">
        <v>22</v>
      </c>
      <c r="E141" s="55"/>
      <c r="F141" s="70"/>
      <c r="G141" s="70"/>
      <c r="H141" s="70"/>
      <c r="I141" s="70"/>
      <c r="J141" s="70"/>
      <c r="K141" s="71"/>
      <c r="L141" s="70"/>
    </row>
    <row r="142" spans="1:12" ht="15.75" customHeight="1">
      <c r="A142" s="23"/>
      <c r="B142" s="15"/>
      <c r="C142" s="11"/>
      <c r="D142" s="7" t="s">
        <v>23</v>
      </c>
      <c r="E142" s="64"/>
      <c r="F142" s="65"/>
      <c r="G142" s="66"/>
      <c r="H142" s="66"/>
      <c r="I142" s="67"/>
      <c r="J142" s="43"/>
      <c r="K142" s="54"/>
      <c r="L142" s="43"/>
    </row>
    <row r="143" spans="1:12" ht="15.6">
      <c r="A143" s="23"/>
      <c r="B143" s="15"/>
      <c r="C143" s="11"/>
      <c r="D143" s="7" t="s">
        <v>24</v>
      </c>
      <c r="E143" s="55"/>
      <c r="F143" s="70"/>
      <c r="G143" s="70"/>
      <c r="H143" s="70"/>
      <c r="I143" s="70"/>
      <c r="J143" s="70"/>
      <c r="K143" s="71"/>
      <c r="L143" s="70"/>
    </row>
    <row r="144" spans="1:12" ht="15.6">
      <c r="A144" s="23"/>
      <c r="B144" s="15"/>
      <c r="C144" s="11"/>
      <c r="D144" s="6"/>
      <c r="E144" s="55"/>
      <c r="F144" s="70"/>
      <c r="G144" s="70"/>
      <c r="H144" s="70"/>
      <c r="I144" s="70"/>
      <c r="J144" s="70"/>
      <c r="K144" s="71"/>
      <c r="L144" s="70"/>
    </row>
    <row r="145" spans="1:12" ht="15.6">
      <c r="A145" s="23"/>
      <c r="B145" s="15"/>
      <c r="C145" s="11"/>
      <c r="D145" s="6"/>
      <c r="E145" s="55"/>
      <c r="F145" s="70"/>
      <c r="G145" s="70"/>
      <c r="H145" s="70"/>
      <c r="I145" s="70"/>
      <c r="J145" s="70"/>
      <c r="K145" s="71"/>
      <c r="L145" s="70"/>
    </row>
    <row r="146" spans="1:12" ht="14.4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.6">
      <c r="A147" s="26">
        <f>A139</f>
        <v>2</v>
      </c>
      <c r="B147" s="13">
        <v>8</v>
      </c>
      <c r="C147" s="10" t="s">
        <v>25</v>
      </c>
      <c r="D147" s="7" t="s">
        <v>26</v>
      </c>
      <c r="E147" s="55"/>
      <c r="F147" s="70"/>
      <c r="G147" s="70"/>
      <c r="H147" s="70"/>
      <c r="I147" s="70"/>
      <c r="J147" s="70"/>
      <c r="K147" s="71"/>
      <c r="L147" s="70"/>
    </row>
    <row r="148" spans="1:12" ht="15.6">
      <c r="A148" s="23"/>
      <c r="B148" s="15"/>
      <c r="C148" s="11"/>
      <c r="D148" s="7" t="s">
        <v>27</v>
      </c>
      <c r="E148" s="73"/>
      <c r="F148" s="74"/>
      <c r="G148" s="62"/>
      <c r="H148" s="62"/>
      <c r="I148" s="63"/>
      <c r="J148" s="70"/>
      <c r="K148" s="71"/>
      <c r="L148" s="70"/>
    </row>
    <row r="149" spans="1:12" ht="15.6">
      <c r="A149" s="23"/>
      <c r="B149" s="15"/>
      <c r="C149" s="11"/>
      <c r="D149" s="7" t="s">
        <v>28</v>
      </c>
      <c r="E149" s="53"/>
      <c r="F149" s="74"/>
      <c r="G149" s="62"/>
      <c r="H149" s="62"/>
      <c r="I149" s="63"/>
      <c r="J149" s="70"/>
      <c r="K149" s="71"/>
      <c r="L149" s="70"/>
    </row>
    <row r="150" spans="1:12" ht="15.6">
      <c r="A150" s="23"/>
      <c r="B150" s="15"/>
      <c r="C150" s="11"/>
      <c r="D150" s="7" t="s">
        <v>29</v>
      </c>
      <c r="E150" s="55"/>
      <c r="F150" s="70"/>
      <c r="G150" s="70"/>
      <c r="H150" s="70"/>
      <c r="I150" s="70"/>
      <c r="J150" s="70"/>
      <c r="K150" s="71"/>
      <c r="L150" s="70"/>
    </row>
    <row r="151" spans="1:12" ht="15.6">
      <c r="A151" s="23"/>
      <c r="B151" s="15"/>
      <c r="C151" s="11"/>
      <c r="D151" s="7" t="s">
        <v>30</v>
      </c>
      <c r="E151" s="76"/>
      <c r="F151" s="77"/>
      <c r="G151" s="70"/>
      <c r="H151" s="70"/>
      <c r="I151" s="70"/>
      <c r="J151" s="70"/>
      <c r="K151" s="71"/>
      <c r="L151" s="70"/>
    </row>
    <row r="152" spans="1:12" ht="15.6">
      <c r="A152" s="23"/>
      <c r="B152" s="15"/>
      <c r="C152" s="11"/>
      <c r="D152" s="7" t="s">
        <v>31</v>
      </c>
      <c r="E152" s="64"/>
      <c r="F152" s="65"/>
      <c r="G152" s="66"/>
      <c r="H152" s="66"/>
      <c r="I152" s="67"/>
      <c r="J152" s="43"/>
      <c r="K152" s="54"/>
      <c r="L152" s="43"/>
    </row>
    <row r="153" spans="1:12" ht="15.6">
      <c r="A153" s="23"/>
      <c r="B153" s="15"/>
      <c r="C153" s="11"/>
      <c r="D153" s="7" t="s">
        <v>32</v>
      </c>
      <c r="E153" s="64"/>
      <c r="F153" s="65"/>
      <c r="G153" s="66"/>
      <c r="H153" s="66"/>
      <c r="I153" s="67"/>
      <c r="J153" s="43"/>
      <c r="K153" s="54"/>
      <c r="L153" s="43"/>
    </row>
    <row r="154" spans="1:12" ht="15.6">
      <c r="A154" s="23"/>
      <c r="B154" s="15"/>
      <c r="C154" s="11"/>
      <c r="D154" s="6"/>
      <c r="E154" s="55"/>
      <c r="F154" s="70"/>
      <c r="G154" s="70"/>
      <c r="H154" s="70"/>
      <c r="I154" s="70"/>
      <c r="J154" s="70"/>
      <c r="K154" s="71"/>
      <c r="L154" s="70"/>
    </row>
    <row r="155" spans="1:12" ht="15.6">
      <c r="A155" s="23"/>
      <c r="B155" s="15"/>
      <c r="C155" s="11"/>
      <c r="D155" s="6"/>
      <c r="E155" s="55"/>
      <c r="F155" s="70"/>
      <c r="G155" s="70"/>
      <c r="H155" s="70"/>
      <c r="I155" s="70"/>
      <c r="J155" s="70"/>
      <c r="K155" s="71"/>
      <c r="L155" s="70"/>
    </row>
    <row r="156" spans="1:12" ht="15.6">
      <c r="A156" s="24"/>
      <c r="B156" s="17"/>
      <c r="C156" s="8"/>
      <c r="D156" s="18" t="s">
        <v>33</v>
      </c>
      <c r="E156" s="80"/>
      <c r="F156" s="81"/>
      <c r="G156" s="81"/>
      <c r="H156" s="81"/>
      <c r="I156" s="81"/>
      <c r="J156" s="81"/>
      <c r="K156" s="82"/>
      <c r="L156" s="81"/>
    </row>
    <row r="157" spans="1:12" ht="14.4">
      <c r="A157" s="29">
        <f>A139</f>
        <v>2</v>
      </c>
      <c r="B157" s="30">
        <f>B139</f>
        <v>8</v>
      </c>
      <c r="C157" s="97" t="s">
        <v>4</v>
      </c>
      <c r="D157" s="98"/>
      <c r="E157" s="31"/>
      <c r="F157" s="32"/>
      <c r="G157" s="32"/>
      <c r="H157" s="32"/>
      <c r="I157" s="32"/>
      <c r="J157" s="32"/>
      <c r="K157" s="32"/>
      <c r="L157" s="32"/>
    </row>
    <row r="158" spans="1:12" ht="15.6">
      <c r="A158" s="20">
        <v>2</v>
      </c>
      <c r="B158" s="21">
        <v>9</v>
      </c>
      <c r="C158" s="22" t="s">
        <v>20</v>
      </c>
      <c r="D158" s="5" t="s">
        <v>21</v>
      </c>
      <c r="E158" s="52" t="s">
        <v>47</v>
      </c>
      <c r="F158" s="83">
        <v>180</v>
      </c>
      <c r="G158" s="83">
        <v>6</v>
      </c>
      <c r="H158" s="83">
        <v>3</v>
      </c>
      <c r="I158" s="83">
        <v>25</v>
      </c>
      <c r="J158" s="83">
        <v>138</v>
      </c>
      <c r="K158" s="84">
        <v>226</v>
      </c>
      <c r="L158" s="83">
        <v>8.6</v>
      </c>
    </row>
    <row r="159" spans="1:12" ht="15.6">
      <c r="A159" s="23"/>
      <c r="B159" s="15"/>
      <c r="C159" s="11"/>
      <c r="D159" s="6"/>
      <c r="E159" s="55" t="s">
        <v>48</v>
      </c>
      <c r="F159" s="70">
        <v>60</v>
      </c>
      <c r="G159" s="70">
        <v>8</v>
      </c>
      <c r="H159" s="70">
        <v>7</v>
      </c>
      <c r="I159" s="70">
        <v>1</v>
      </c>
      <c r="J159" s="70">
        <v>94</v>
      </c>
      <c r="K159" s="71">
        <v>209</v>
      </c>
      <c r="L159" s="70">
        <v>9.5</v>
      </c>
    </row>
    <row r="160" spans="1:12" ht="15.6">
      <c r="A160" s="23"/>
      <c r="B160" s="15"/>
      <c r="C160" s="11"/>
      <c r="D160" s="7" t="s">
        <v>22</v>
      </c>
      <c r="E160" s="55" t="s">
        <v>49</v>
      </c>
      <c r="F160" s="70">
        <v>200</v>
      </c>
      <c r="G160" s="70">
        <v>0</v>
      </c>
      <c r="H160" s="70">
        <v>0</v>
      </c>
      <c r="I160" s="70">
        <v>9</v>
      </c>
      <c r="J160" s="70">
        <v>35</v>
      </c>
      <c r="K160" s="71">
        <v>685</v>
      </c>
      <c r="L160" s="70">
        <v>2.04</v>
      </c>
    </row>
    <row r="161" spans="1:12" ht="15.6">
      <c r="A161" s="23"/>
      <c r="B161" s="15"/>
      <c r="C161" s="11"/>
      <c r="D161" s="7" t="s">
        <v>23</v>
      </c>
      <c r="E161" s="55" t="s">
        <v>50</v>
      </c>
      <c r="F161" s="70">
        <v>60</v>
      </c>
      <c r="G161" s="70">
        <v>8</v>
      </c>
      <c r="H161" s="70">
        <v>7</v>
      </c>
      <c r="I161" s="70">
        <v>1</v>
      </c>
      <c r="J161" s="70">
        <v>94</v>
      </c>
      <c r="K161" s="71">
        <v>1.3</v>
      </c>
      <c r="L161" s="70">
        <v>14.6</v>
      </c>
    </row>
    <row r="162" spans="1:12" ht="15.6">
      <c r="A162" s="23"/>
      <c r="B162" s="15"/>
      <c r="C162" s="11"/>
      <c r="D162" s="7" t="s">
        <v>24</v>
      </c>
      <c r="E162" s="55"/>
      <c r="F162" s="70"/>
      <c r="G162" s="70"/>
      <c r="H162" s="70"/>
      <c r="I162" s="70"/>
      <c r="J162" s="70"/>
      <c r="K162" s="71"/>
      <c r="L162" s="70"/>
    </row>
    <row r="163" spans="1:12" ht="15.6">
      <c r="A163" s="23"/>
      <c r="B163" s="15"/>
      <c r="C163" s="11"/>
      <c r="D163" s="6"/>
      <c r="E163" s="55"/>
      <c r="F163" s="70"/>
      <c r="G163" s="70"/>
      <c r="H163" s="70"/>
      <c r="I163" s="70"/>
      <c r="J163" s="70"/>
      <c r="K163" s="71"/>
      <c r="L163" s="70"/>
    </row>
    <row r="164" spans="1:12" ht="15.6">
      <c r="A164" s="23"/>
      <c r="B164" s="15"/>
      <c r="C164" s="11"/>
      <c r="D164" s="6"/>
      <c r="E164" s="55"/>
      <c r="F164" s="70"/>
      <c r="G164" s="70"/>
      <c r="H164" s="70"/>
      <c r="I164" s="70"/>
      <c r="J164" s="70"/>
      <c r="K164" s="71"/>
      <c r="L164" s="70"/>
    </row>
    <row r="165" spans="1:12" ht="15.6">
      <c r="A165" s="24"/>
      <c r="B165" s="17"/>
      <c r="C165" s="8"/>
      <c r="D165" s="18" t="s">
        <v>33</v>
      </c>
      <c r="E165" s="80"/>
      <c r="F165" s="81">
        <f>SUM(F158:F164)</f>
        <v>500</v>
      </c>
      <c r="G165" s="81">
        <f t="shared" ref="G165:J165" si="54">SUM(G158:G164)</f>
        <v>22</v>
      </c>
      <c r="H165" s="81">
        <f t="shared" si="54"/>
        <v>17</v>
      </c>
      <c r="I165" s="81">
        <f t="shared" si="54"/>
        <v>36</v>
      </c>
      <c r="J165" s="81">
        <f t="shared" si="54"/>
        <v>361</v>
      </c>
      <c r="K165" s="82"/>
      <c r="L165" s="81">
        <f t="shared" ref="L165" si="55">SUM(L158:L164)</f>
        <v>34.74</v>
      </c>
    </row>
    <row r="166" spans="1:12" ht="15.6">
      <c r="A166" s="26">
        <f>A158</f>
        <v>2</v>
      </c>
      <c r="B166" s="13">
        <v>9</v>
      </c>
      <c r="C166" s="10" t="s">
        <v>25</v>
      </c>
      <c r="D166" s="7" t="s">
        <v>26</v>
      </c>
      <c r="E166" s="73" t="s">
        <v>53</v>
      </c>
      <c r="F166" s="85">
        <v>60</v>
      </c>
      <c r="G166" s="88">
        <v>1</v>
      </c>
      <c r="H166" s="88">
        <v>3</v>
      </c>
      <c r="I166" s="89">
        <v>3</v>
      </c>
      <c r="J166" s="70">
        <v>38</v>
      </c>
      <c r="K166" s="71">
        <v>19</v>
      </c>
      <c r="L166" s="87">
        <v>4.9400000000000004</v>
      </c>
    </row>
    <row r="167" spans="1:12" ht="15.6">
      <c r="A167" s="23"/>
      <c r="B167" s="15"/>
      <c r="C167" s="11"/>
      <c r="D167" s="7" t="s">
        <v>27</v>
      </c>
      <c r="E167" s="86" t="s">
        <v>51</v>
      </c>
      <c r="F167" s="85">
        <v>200</v>
      </c>
      <c r="G167" s="90">
        <v>2</v>
      </c>
      <c r="H167" s="90">
        <v>4</v>
      </c>
      <c r="I167" s="91">
        <v>12</v>
      </c>
      <c r="J167" s="70">
        <v>95</v>
      </c>
      <c r="K167" s="71">
        <v>132</v>
      </c>
      <c r="L167" s="61">
        <v>7.48</v>
      </c>
    </row>
    <row r="168" spans="1:12" ht="15.6">
      <c r="A168" s="23"/>
      <c r="B168" s="15"/>
      <c r="C168" s="11"/>
      <c r="D168" s="7" t="s">
        <v>28</v>
      </c>
      <c r="E168" s="73" t="s">
        <v>52</v>
      </c>
      <c r="F168" s="85">
        <v>200</v>
      </c>
      <c r="G168" s="90">
        <v>20</v>
      </c>
      <c r="H168" s="90">
        <v>28</v>
      </c>
      <c r="I168" s="91">
        <v>32</v>
      </c>
      <c r="J168" s="70">
        <v>446</v>
      </c>
      <c r="K168" s="71">
        <v>492</v>
      </c>
      <c r="L168" s="61">
        <v>86.9</v>
      </c>
    </row>
    <row r="169" spans="1:12" ht="15.6">
      <c r="A169" s="23"/>
      <c r="B169" s="15"/>
      <c r="C169" s="11"/>
      <c r="D169" s="7" t="s">
        <v>29</v>
      </c>
      <c r="E169" s="55"/>
      <c r="F169" s="70"/>
      <c r="G169" s="70"/>
      <c r="H169" s="70"/>
      <c r="I169" s="70"/>
      <c r="J169" s="70"/>
      <c r="K169" s="71"/>
      <c r="L169" s="70"/>
    </row>
    <row r="170" spans="1:12" ht="15.6">
      <c r="A170" s="23"/>
      <c r="B170" s="15"/>
      <c r="C170" s="11"/>
      <c r="D170" s="7" t="s">
        <v>30</v>
      </c>
      <c r="E170" s="86" t="s">
        <v>46</v>
      </c>
      <c r="F170" s="85">
        <v>200</v>
      </c>
      <c r="G170" s="70">
        <v>0</v>
      </c>
      <c r="H170" s="70">
        <v>0</v>
      </c>
      <c r="I170" s="70">
        <v>17</v>
      </c>
      <c r="J170" s="70">
        <v>68</v>
      </c>
      <c r="K170" s="71">
        <v>631</v>
      </c>
      <c r="L170" s="70">
        <v>2.4700000000000002</v>
      </c>
    </row>
    <row r="171" spans="1:12" ht="15.6">
      <c r="A171" s="23"/>
      <c r="B171" s="15"/>
      <c r="C171" s="11"/>
      <c r="D171" s="7" t="s">
        <v>31</v>
      </c>
      <c r="E171" s="64" t="s">
        <v>43</v>
      </c>
      <c r="F171" s="65">
        <v>30</v>
      </c>
      <c r="G171" s="66">
        <v>2</v>
      </c>
      <c r="H171" s="66">
        <v>0</v>
      </c>
      <c r="I171" s="67">
        <v>16</v>
      </c>
      <c r="J171" s="43">
        <v>117</v>
      </c>
      <c r="K171" s="54" t="s">
        <v>41</v>
      </c>
      <c r="L171" s="43">
        <v>1.6</v>
      </c>
    </row>
    <row r="172" spans="1:12" ht="15.6">
      <c r="A172" s="23"/>
      <c r="B172" s="15"/>
      <c r="C172" s="11"/>
      <c r="D172" s="7" t="s">
        <v>32</v>
      </c>
      <c r="E172" s="64" t="s">
        <v>44</v>
      </c>
      <c r="F172" s="65">
        <v>20</v>
      </c>
      <c r="G172" s="66">
        <v>9</v>
      </c>
      <c r="H172" s="66">
        <v>5</v>
      </c>
      <c r="I172" s="67">
        <v>10</v>
      </c>
      <c r="J172" s="43">
        <v>102</v>
      </c>
      <c r="K172" s="54" t="s">
        <v>41</v>
      </c>
      <c r="L172" s="43">
        <v>1.6</v>
      </c>
    </row>
    <row r="173" spans="1:12" ht="15.6">
      <c r="A173" s="23"/>
      <c r="B173" s="15"/>
      <c r="C173" s="11"/>
      <c r="D173" s="92" t="s">
        <v>45</v>
      </c>
      <c r="E173" s="76" t="s">
        <v>54</v>
      </c>
      <c r="F173" s="70">
        <v>60</v>
      </c>
      <c r="G173" s="70">
        <v>0</v>
      </c>
      <c r="H173" s="70">
        <v>0</v>
      </c>
      <c r="I173" s="70">
        <v>29</v>
      </c>
      <c r="J173" s="70">
        <v>81</v>
      </c>
      <c r="K173" s="71" t="s">
        <v>41</v>
      </c>
      <c r="L173" s="70">
        <v>4.8</v>
      </c>
    </row>
    <row r="174" spans="1:12" ht="15.6">
      <c r="A174" s="23"/>
      <c r="B174" s="15"/>
      <c r="C174" s="11"/>
      <c r="D174" s="6"/>
      <c r="E174" s="55"/>
      <c r="F174" s="70"/>
      <c r="G174" s="70"/>
      <c r="H174" s="70"/>
      <c r="I174" s="70"/>
      <c r="J174" s="70"/>
      <c r="K174" s="71"/>
      <c r="L174" s="70"/>
    </row>
    <row r="175" spans="1:12" ht="15.6">
      <c r="A175" s="24"/>
      <c r="B175" s="17"/>
      <c r="C175" s="8"/>
      <c r="D175" s="18" t="s">
        <v>33</v>
      </c>
      <c r="E175" s="80"/>
      <c r="F175" s="81">
        <f>SUM(F166:F174)</f>
        <v>770</v>
      </c>
      <c r="G175" s="81">
        <f t="shared" ref="G175:J175" si="56">SUM(G166:G174)</f>
        <v>34</v>
      </c>
      <c r="H175" s="81">
        <f t="shared" si="56"/>
        <v>40</v>
      </c>
      <c r="I175" s="81">
        <f t="shared" si="56"/>
        <v>119</v>
      </c>
      <c r="J175" s="81">
        <f t="shared" si="56"/>
        <v>947</v>
      </c>
      <c r="K175" s="82"/>
      <c r="L175" s="81">
        <f t="shared" ref="L175" si="57">SUM(L166:L174)</f>
        <v>109.78999999999999</v>
      </c>
    </row>
    <row r="176" spans="1:12" ht="14.4">
      <c r="A176" s="29">
        <f>A158</f>
        <v>2</v>
      </c>
      <c r="B176" s="30">
        <f>B158</f>
        <v>9</v>
      </c>
      <c r="C176" s="97" t="s">
        <v>4</v>
      </c>
      <c r="D176" s="98"/>
      <c r="E176" s="31"/>
      <c r="F176" s="32">
        <f>F165+F175</f>
        <v>1270</v>
      </c>
      <c r="G176" s="32">
        <f t="shared" ref="G176" si="58">G165+G175</f>
        <v>56</v>
      </c>
      <c r="H176" s="32">
        <f t="shared" ref="H176" si="59">H165+H175</f>
        <v>57</v>
      </c>
      <c r="I176" s="32">
        <f t="shared" ref="I176" si="60">I165+I175</f>
        <v>155</v>
      </c>
      <c r="J176" s="32">
        <f t="shared" ref="J176:L176" si="61">J165+J175</f>
        <v>1308</v>
      </c>
      <c r="K176" s="32"/>
      <c r="L176" s="32">
        <f t="shared" si="61"/>
        <v>144.53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2">SUM(G177:G183)</f>
        <v>0</v>
      </c>
      <c r="H184" s="19">
        <f t="shared" si="62"/>
        <v>0</v>
      </c>
      <c r="I184" s="19">
        <f t="shared" si="62"/>
        <v>0</v>
      </c>
      <c r="J184" s="19">
        <f t="shared" si="62"/>
        <v>0</v>
      </c>
      <c r="K184" s="25"/>
      <c r="L184" s="19">
        <f t="shared" ref="L184" si="63">SUM(L177:L183)</f>
        <v>0</v>
      </c>
    </row>
    <row r="185" spans="1:12" ht="14.4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4">SUM(G185:G193)</f>
        <v>0</v>
      </c>
      <c r="H194" s="19">
        <f t="shared" si="64"/>
        <v>0</v>
      </c>
      <c r="I194" s="19">
        <f t="shared" si="64"/>
        <v>0</v>
      </c>
      <c r="J194" s="19">
        <f t="shared" si="64"/>
        <v>0</v>
      </c>
      <c r="K194" s="25"/>
      <c r="L194" s="19">
        <f t="shared" ref="L194" si="65">SUM(L185:L193)</f>
        <v>0</v>
      </c>
    </row>
    <row r="195" spans="1:12" ht="14.4">
      <c r="A195" s="29">
        <f>A177</f>
        <v>2</v>
      </c>
      <c r="B195" s="30">
        <f>B177</f>
        <v>10</v>
      </c>
      <c r="C195" s="97" t="s">
        <v>4</v>
      </c>
      <c r="D195" s="98"/>
      <c r="E195" s="31"/>
      <c r="F195" s="32">
        <f>F184+F194</f>
        <v>0</v>
      </c>
      <c r="G195" s="32">
        <f t="shared" ref="G195" si="66">G184+G194</f>
        <v>0</v>
      </c>
      <c r="H195" s="32">
        <f t="shared" ref="H195" si="67">H184+H194</f>
        <v>0</v>
      </c>
      <c r="I195" s="32">
        <f t="shared" ref="I195" si="68">I184+I194</f>
        <v>0</v>
      </c>
      <c r="J195" s="32">
        <f t="shared" ref="J195:L195" si="69">J184+J194</f>
        <v>0</v>
      </c>
      <c r="K195" s="32"/>
      <c r="L195" s="32">
        <f t="shared" si="69"/>
        <v>0</v>
      </c>
    </row>
    <row r="196" spans="1:12">
      <c r="A196" s="27"/>
      <c r="B196" s="28"/>
      <c r="C196" s="99" t="s">
        <v>5</v>
      </c>
      <c r="D196" s="99"/>
      <c r="E196" s="99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70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70"/>
        <v>57</v>
      </c>
      <c r="I196" s="34">
        <f t="shared" si="70"/>
        <v>155</v>
      </c>
      <c r="J196" s="34">
        <f t="shared" si="70"/>
        <v>1308</v>
      </c>
      <c r="K196" s="34"/>
      <c r="L196" s="34">
        <f t="shared" ref="L196" si="71">(L24+L43+L62+L81+L100+L119+L138+L157+L176+L195)/(IF(L24=0,0,1)+IF(L43=0,0,1)+IF(L62=0,0,1)+IF(L81=0,0,1)+IF(L100=0,0,1)+IF(L119=0,0,1)+IF(L138=0,0,1)+IF(L157=0,0,1)+IF(L176=0,0,1)+IF(L195=0,0,1))</f>
        <v>144.53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2024-09-15T19:07:08Z</dcterms:modified>
</cp:coreProperties>
</file>